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helbe_peiker_rmk_ee/Documents/Dokumendid/HELBE HANKED/HANKED/1. ETTEVALMISTAMISEL/302113_Lepaniidu tee rek/"/>
    </mc:Choice>
  </mc:AlternateContent>
  <xr:revisionPtr revIDLastSave="4106" documentId="13_ncr:1_{527BB10C-8909-4436-9A7C-A24F53E7C016}" xr6:coauthVersionLast="47" xr6:coauthVersionMax="47" xr10:uidLastSave="{5A31D203-E48E-4CF1-BC08-496DA2E2AFC0}"/>
  <bookViews>
    <workbookView xWindow="-28920" yWindow="2940" windowWidth="29040" windowHeight="1572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6" i="11" l="1"/>
  <c r="F57" i="11"/>
  <c r="F58" i="11"/>
  <c r="F59" i="11"/>
  <c r="F60" i="11"/>
  <c r="F61" i="11"/>
  <c r="F62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55" i="11" l="1"/>
  <c r="F54" i="11"/>
  <c r="F53" i="11"/>
  <c r="F52" i="11"/>
  <c r="F51" i="11"/>
  <c r="F50" i="11"/>
  <c r="F49" i="11"/>
  <c r="F48" i="11"/>
  <c r="F47" i="11"/>
  <c r="F64" i="11" l="1"/>
  <c r="F63" i="11"/>
  <c r="F22" i="11"/>
  <c r="F25" i="11" l="1"/>
  <c r="F24" i="11"/>
  <c r="F26" i="11"/>
  <c r="F27" i="11"/>
  <c r="F28" i="11"/>
  <c r="F29" i="11"/>
  <c r="F69" i="11"/>
  <c r="F68" i="11"/>
  <c r="F67" i="11"/>
  <c r="F65" i="11" l="1"/>
  <c r="F71" i="11" l="1"/>
  <c r="F70" i="11"/>
  <c r="F23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E72" i="11" l="1"/>
</calcChain>
</file>

<file path=xl/sharedStrings.xml><?xml version="1.0" encoding="utf-8"?>
<sst xmlns="http://schemas.openxmlformats.org/spreadsheetml/2006/main" count="149" uniqueCount="90">
  <si>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</si>
  <si>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</si>
  <si>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</si>
  <si>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</si>
  <si>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</si>
  <si>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</si>
  <si>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</si>
  <si>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</si>
  <si>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</si>
  <si>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</si>
  <si>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</si>
  <si>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</si>
  <si>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</si>
  <si>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</si>
  <si>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</si>
  <si>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</si>
  <si>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</si>
  <si>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</si>
  <si>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</si>
  <si>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</si>
  <si>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</si>
  <si>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</si>
  <si>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</si>
  <si>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</si>
  <si>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</si>
  <si>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</si>
  <si>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</si>
  <si>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</si>
  <si>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</si>
  <si>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</si>
  <si>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</si>
  <si>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</si>
  <si>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****** Truubi otsakute ehitamisel, nõlvade kindlustamisel jm. kui ei suudeta tagada üleandmisel nõuetekohast haljastust tuleb kasutada</t>
  </si>
  <si>
    <t>m³</t>
  </si>
  <si>
    <t>m²</t>
  </si>
  <si>
    <t>Geotekstiili (Deklareeritud tõmbetugevus MD/CMD ≥20 kN/m, 5,0 m lai, mittekootud), paigaldamine tihendatud ja profileeritud tee muldkehale</t>
  </si>
  <si>
    <t>Kruusast teekatte ehitamine koos tihendamisega, H=10sm, Purustatud kruus, Positsioon nr. 6 (+materjal ja vedu karjäärist)</t>
  </si>
  <si>
    <t>Mahasõidukoht M3 geotekstiili (Deklareeritud tõmbetugevus MD/CMD ≥20 kN/m, 5,0 m lai, mittekootud), paigaldamine tihendatud ja profileeritud muldkehale</t>
  </si>
  <si>
    <t>Koordinaatidega seotud teostusjoonise koostamine (RMK nõuete kohane ja digitaalne)</t>
  </si>
  <si>
    <t xml:space="preserve">Muldkeha ehitamine juurdeveetavast pinnasest (liiv (k≥0,5m/24h)) paigaldamine ja tihendamine (+materjal ja vedu karjäärist) </t>
  </si>
  <si>
    <t>Mulde aluspinna planeerimine ja tihendamine</t>
  </si>
  <si>
    <t>Geotsekstiil (Deklareeritud tõmbetugevus MD/CMD ≥20 kN/m, 5,0 m lai, mittekootud), paigaldamine tihendatud ja profileeritud muldkehale</t>
  </si>
  <si>
    <t>Killustikalus (lubjakivikillustik) fr 32/63 kiilutud fr 12/16 kuluga 25kg/m² ja kiilutud fr 8/12 kuluga 15kg/m² rajamine H=20sm (+materjal ja vedu karjäärist)</t>
  </si>
  <si>
    <t>Peenarde kindlustamine (Purustatud kruusast Positsioon nr. 6) H=6sm (+materjal ja vedu karjäärist)</t>
  </si>
  <si>
    <t>Võsa, peenmetsa ja metsa raie, koondamine hunnikutesse ja kokkuvedu</t>
  </si>
  <si>
    <t>Tee- ja kraavitrassi ning teerajatiste alune kändude juurimine ekskavaatoriga</t>
  </si>
  <si>
    <t>Nõvade kaevamine koos kaeve tasandamise ja ekspluatatsiooni eelsete setete eemaldamisega</t>
  </si>
  <si>
    <t>Truupide mahamärkimine</t>
  </si>
  <si>
    <t>2 otsakut</t>
  </si>
  <si>
    <t>Tee parameetrite ja -elementide mahamärkimine (telg, servad, kraavide siseservad)</t>
  </si>
  <si>
    <t>Tee rajatiste mahamärkimine</t>
  </si>
  <si>
    <t>Lisa 1 - Hinnapakkumuse vorm hankes "Lepaniidu tee rekonstrueerimine ja ehitamine"</t>
  </si>
  <si>
    <t>2,77 km</t>
  </si>
  <si>
    <t>Liiklusmärgi 644 "Lepaniidu tee" komplekti (2tk) paigaldamine</t>
  </si>
  <si>
    <t>Riigiteelt 17131 Puhmu - Pikevere km 2,227 Lepaniidu teele Transpordiameti nõuetele vastavad mahasõidukoha rajamine s.h.</t>
  </si>
  <si>
    <t>Uute nõvade mahamärkimine</t>
  </si>
  <si>
    <t>Di=40 cm plasttruubi torustiku, tüüp 40PT, ehitamine (gofreeritud plasttoru, SN8)</t>
  </si>
  <si>
    <t>Ø 40 cm plasttruubi otsaku mattkindlustuse ehitamine (tüüp MAO)</t>
  </si>
  <si>
    <t>Elektri maakaabli asukoha täpsustamine ja tähistamine koos Elektrilevi OÜ esindajaga</t>
  </si>
  <si>
    <t>Elektrilevi OÜ elektri maakaabli kaitsmine kaablikaitsetoruga 750N ristumistel ehitatava teega (8m+10m=18m)</t>
  </si>
  <si>
    <t>Ol.oleva tee ja teepeenarde tasandamine ning töötlemine buldooseriga ühtlaseks aluseks</t>
  </si>
  <si>
    <t>Ol.oleva tee ja teepeenarde tasandamisel saadud aluse profileerimine ja tihendamine</t>
  </si>
  <si>
    <t>Ol.oleva maapinna tasandamine ning töötlemine buldooseriga ühtlaseks aluseks</t>
  </si>
  <si>
    <t>Ol.oleva maapinna tasandamisel saadud aluse profileerimine ja tihendamine (muldeta lõikudel)</t>
  </si>
  <si>
    <t>Ol.oleva maapinna tasandamisel saadud aluse tihendamine (muldega lõikudel)</t>
  </si>
  <si>
    <t>Mulde rajamine (H=0,30m ja L=6,00m +laienduse laiused) juurde veetavast mineraalpinnasest (liiv (k≥0,5m/24h)) paigaldamine ja tihendamine (+materjal ja vedu karjäärist)</t>
  </si>
  <si>
    <r>
      <t>m</t>
    </r>
    <r>
      <rPr>
        <vertAlign val="superscript"/>
        <sz val="8"/>
        <color theme="1"/>
        <rFont val="Arial"/>
        <family val="2"/>
      </rPr>
      <t>2</t>
    </r>
  </si>
  <si>
    <t>Kruusast teealuse ehitamine koos tihendamisega, H=20 sm, Sorteeritud kruus, Positsioon nr. 3 (+materjal ja vedu karjäärist)</t>
  </si>
  <si>
    <r>
      <t>m</t>
    </r>
    <r>
      <rPr>
        <vertAlign val="superscript"/>
        <sz val="8"/>
        <color theme="1"/>
        <rFont val="Arial"/>
        <family val="2"/>
      </rPr>
      <t>3</t>
    </r>
  </si>
  <si>
    <t>Kruusast teealuse ehitamine koos tihendamisega, H=30 sm, Sorteeritud kruus, Positsioon nr. 3 (+materjal ja vedu karjäärist)</t>
  </si>
  <si>
    <t>Mahasõidukoha aluse maapinna tasandamine ja tihendamine</t>
  </si>
  <si>
    <r>
      <t>m</t>
    </r>
    <r>
      <rPr>
        <i/>
        <vertAlign val="superscript"/>
        <sz val="8"/>
        <color theme="1"/>
        <rFont val="Arial"/>
        <family val="2"/>
      </rPr>
      <t>3</t>
    </r>
  </si>
  <si>
    <t>Mahasõidukoht M3 teekatte ehitamine H=30cm, sorteeritud kruus, Positsioon nr. 3, koos tihendamisega (+materjal ja vedu karjäärist)</t>
  </si>
  <si>
    <t xml:space="preserve">Muldkeha ehitamine H=30sm juurdeveetavast pinnasest (liiv (k≥0,5m/24h)) paigaldamine ja tihendamine (+materjal ja vedu karjäärist) </t>
  </si>
  <si>
    <t>Mahasõidukoht M3 teekatte ehitamine H=40cm, sorteeritud kruus, Positsioon nr. 3, koos tihendamisega (+materjal ja vedu karjäärist)</t>
  </si>
  <si>
    <t>T-kujulise tagasipööramiskoha TP-T geotekstiili (Deklareeritud tõmbetugevus MD/CMD ≥20 kN/m, 5,0 m lai, mittekootud), paigaldamine tihendatud ja profileeritud muldkehale</t>
  </si>
  <si>
    <t>T-kujulise tagasipööramiskoha TP-T teekatte ehitamine H=10cm, purustatud kruus, Positsioon nr. 6, koos tihendamisega (+materjal ja vedu karjäärist)</t>
  </si>
  <si>
    <t>T-kujulise tagasipööramise koha TP-T muldkeha ja katendi ehitamine koos tihendamisega (harud P=50m ja R=20m) s.h.</t>
  </si>
  <si>
    <t>Mahasõidukoht M3 katendi ehitamine koos tihendamisega (A=4,5m, L=10 m, R=10 m) s.h.</t>
  </si>
  <si>
    <t>Mahasõidukoht M3 muldkeha ja katendi ehitamine koos tihendamisega (A=4,5m, L=10 m, R=10 m) s.h.</t>
  </si>
  <si>
    <t>Ol.ol. postkasti ümbertõstmine</t>
  </si>
  <si>
    <t>Ol.ol. mahasõidu likvideerimine</t>
  </si>
  <si>
    <r>
      <t>Kasvupinnase eemaldamine (h</t>
    </r>
    <r>
      <rPr>
        <i/>
        <vertAlign val="subscript"/>
        <sz val="8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>=20cm) ja Ehituseks sobimatu pinnase kaevandamine</t>
    </r>
  </si>
  <si>
    <t>Kruusast dreenkihi ehitamine koos tihendamisega, H=20 sm, Sorteeritud kruus, Positsioon nr. 3 (+materjal ja vedu karjäärist)</t>
  </si>
  <si>
    <t>Olemasoleva katendi freesimine, h=4cm</t>
  </si>
  <si>
    <t xml:space="preserve">Pikivuugi kruntimine vuugiliimiga (ülemine kiht), kulu 80 g/m </t>
  </si>
  <si>
    <t>Vuugi kruntimine sitke naftabituumeniga (alumine kiht), kulu 100 g/m</t>
  </si>
  <si>
    <t>Tihedast asfaltbetoonist AC 16 surf kiht, h=9cm katte rajamine (+materjal ja vedu)</t>
  </si>
  <si>
    <t>Muru kasvualuse rajamine ja külv, h= 10cm</t>
  </si>
  <si>
    <t>T-kujulise tagasipööramiskoha TP-T teealuse ehitamine H=20cm, sorteeritud kruus, Positsioon nr. 3, koos tihendamisega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</si>
</sst>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8"/>
      <color theme="1"/>
      <name val="Arial"/>
      <family val="2"/>
      <charset val="186"/>
    </font>
    <font>
      <i/>
      <vertAlign val="subscript"/>
      <sz val="8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vertAlign val="superscript"/>
      <sz val="8"/>
      <color theme="1"/>
      <name val="Arial"/>
      <family val="2"/>
    </font>
    <font>
      <i/>
      <sz val="8"/>
      <name val="Arial"/>
      <family val="2"/>
    </font>
    <font>
      <i/>
      <vertAlign val="superscript"/>
      <sz val="8"/>
      <color theme="1"/>
      <name val="Arial"/>
      <family val="2"/>
    </font>
    <font>
      <i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30" fillId="0" borderId="0"/>
  </cellStyleXfs>
  <cellXfs count="8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9" fillId="0" borderId="14" xfId="5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1" fontId="28" fillId="0" borderId="14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right" vertical="center" wrapText="1"/>
    </xf>
    <xf numFmtId="0" fontId="29" fillId="0" borderId="26" xfId="51" applyFont="1" applyBorder="1" applyAlignment="1">
      <alignment horizontal="right" vertical="center" wrapText="1"/>
    </xf>
    <xf numFmtId="3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0" fontId="33" fillId="0" borderId="14" xfId="43" applyFont="1" applyBorder="1" applyAlignment="1">
      <alignment horizontal="left" vertical="center" wrapText="1"/>
    </xf>
    <xf numFmtId="0" fontId="34" fillId="0" borderId="14" xfId="0" applyFont="1" applyBorder="1" applyAlignment="1">
      <alignment horizontal="center" vertical="center"/>
    </xf>
    <xf numFmtId="2" fontId="34" fillId="0" borderId="14" xfId="0" applyNumberFormat="1" applyFont="1" applyBorder="1" applyAlignment="1">
      <alignment horizontal="right" vertical="center"/>
    </xf>
    <xf numFmtId="0" fontId="34" fillId="0" borderId="14" xfId="0" applyFont="1" applyBorder="1" applyAlignment="1">
      <alignment vertical="center" wrapText="1"/>
    </xf>
    <xf numFmtId="3" fontId="34" fillId="0" borderId="14" xfId="0" applyNumberFormat="1" applyFont="1" applyBorder="1" applyAlignment="1">
      <alignment horizontal="right" vertical="center"/>
    </xf>
    <xf numFmtId="0" fontId="34" fillId="0" borderId="14" xfId="0" applyFont="1" applyBorder="1" applyAlignment="1">
      <alignment horizontal="left" vertical="center" wrapText="1"/>
    </xf>
    <xf numFmtId="0" fontId="34" fillId="0" borderId="14" xfId="0" applyFont="1" applyBorder="1" applyAlignment="1">
      <alignment horizontal="right" vertical="center"/>
    </xf>
    <xf numFmtId="0" fontId="33" fillId="0" borderId="14" xfId="51" applyFont="1" applyBorder="1" applyAlignment="1">
      <alignment horizontal="left" vertical="center" wrapText="1"/>
    </xf>
    <xf numFmtId="0" fontId="35" fillId="0" borderId="14" xfId="0" applyFont="1" applyBorder="1" applyAlignment="1">
      <alignment horizontal="center" vertical="center"/>
    </xf>
    <xf numFmtId="0" fontId="3" fillId="0" borderId="14" xfId="51" applyFont="1" applyBorder="1" applyAlignment="1">
      <alignment horizontal="left" vertical="center" wrapText="1"/>
    </xf>
    <xf numFmtId="0" fontId="34" fillId="0" borderId="14" xfId="0" applyFont="1" applyBorder="1" applyAlignment="1">
      <alignment horizontal="center" vertical="center" wrapText="1"/>
    </xf>
    <xf numFmtId="0" fontId="37" fillId="0" borderId="14" xfId="51" applyFont="1" applyBorder="1" applyAlignment="1">
      <alignment horizontal="right" vertical="center" wrapText="1"/>
    </xf>
    <xf numFmtId="0" fontId="29" fillId="0" borderId="14" xfId="0" applyFont="1" applyBorder="1" applyAlignment="1">
      <alignment horizontal="right" vertical="center" wrapText="1"/>
    </xf>
    <xf numFmtId="0" fontId="28" fillId="0" borderId="14" xfId="0" applyFont="1" applyBorder="1" applyAlignment="1">
      <alignment horizontal="center" vertical="center"/>
    </xf>
    <xf numFmtId="0" fontId="28" fillId="0" borderId="14" xfId="0" applyFont="1" applyBorder="1" applyAlignment="1">
      <alignment horizontal="right" vertical="center"/>
    </xf>
    <xf numFmtId="0" fontId="39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25" borderId="21" xfId="0" applyNumberFormat="1" applyFont="1" applyFill="1" applyBorder="1" applyAlignment="1">
      <alignment horizontal="center" vertical="center" wrapText="1"/>
    </xf>
    <xf numFmtId="4" fontId="3" fillId="25" borderId="22" xfId="0" applyNumberFormat="1" applyFont="1" applyFill="1" applyBorder="1" applyAlignment="1">
      <alignment horizontal="center" vertical="center" wrapText="1"/>
    </xf>
  </cellXfs>
  <cellStyles count="7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3 2" xfId="75" xr:uid="{FF4B4D59-91F8-441C-89A6-C61A4F39BB2A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84"/>
  <sheetViews>
    <sheetView tabSelected="1" workbookViewId="0">
      <selection activeCell="M15" sqref="M15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1.25" customHeight="1" x14ac:dyDescent="0.25">
      <c r="A1" s="69" t="s">
        <v>51</v>
      </c>
      <c r="B1" s="70"/>
      <c r="C1" s="70"/>
      <c r="D1" s="70"/>
      <c r="E1" s="70"/>
      <c r="F1" s="70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1" t="s">
        <v>2</v>
      </c>
      <c r="B5" s="74" t="s">
        <v>0</v>
      </c>
      <c r="C5" s="74" t="s">
        <v>3</v>
      </c>
      <c r="D5" s="74" t="s">
        <v>4</v>
      </c>
      <c r="E5" s="77" t="s">
        <v>5</v>
      </c>
      <c r="F5" s="80" t="s">
        <v>6</v>
      </c>
    </row>
    <row r="6" spans="1:47" s="4" customFormat="1" ht="13.2" x14ac:dyDescent="0.25">
      <c r="A6" s="72"/>
      <c r="B6" s="75"/>
      <c r="C6" s="75"/>
      <c r="D6" s="75"/>
      <c r="E6" s="78"/>
      <c r="F6" s="81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73"/>
      <c r="B7" s="76"/>
      <c r="C7" s="76"/>
      <c r="D7" s="13" t="s">
        <v>52</v>
      </c>
      <c r="E7" s="79"/>
      <c r="F7" s="82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0.95" customHeight="1" x14ac:dyDescent="0.25">
      <c r="A8" s="12">
        <v>1</v>
      </c>
      <c r="B8" s="45" t="s">
        <v>44</v>
      </c>
      <c r="C8" s="46" t="s">
        <v>29</v>
      </c>
      <c r="D8" s="33">
        <v>20</v>
      </c>
      <c r="E8" s="10"/>
      <c r="F8" s="11">
        <f t="shared" ref="F8:F29" si="0">SUM(D8*E8)</f>
        <v>0</v>
      </c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5" customHeight="1" x14ac:dyDescent="0.25">
      <c r="A9" s="12">
        <v>2</v>
      </c>
      <c r="B9" s="47" t="s">
        <v>45</v>
      </c>
      <c r="C9" s="48" t="s">
        <v>17</v>
      </c>
      <c r="D9" s="49">
        <v>2.3200000000000003</v>
      </c>
      <c r="E9" s="10"/>
      <c r="F9" s="11">
        <f t="shared" si="0"/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5">
      <c r="A10" s="12">
        <v>3</v>
      </c>
      <c r="B10" s="50" t="s">
        <v>55</v>
      </c>
      <c r="C10" s="48" t="s">
        <v>11</v>
      </c>
      <c r="D10" s="51">
        <v>2081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21" customHeight="1" x14ac:dyDescent="0.25">
      <c r="A11" s="12">
        <v>4</v>
      </c>
      <c r="B11" s="50" t="s">
        <v>46</v>
      </c>
      <c r="C11" s="48" t="s">
        <v>11</v>
      </c>
      <c r="D11" s="51">
        <v>2081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5" customHeight="1" x14ac:dyDescent="0.25">
      <c r="A12" s="12">
        <v>5</v>
      </c>
      <c r="B12" s="52" t="s">
        <v>47</v>
      </c>
      <c r="C12" s="48" t="s">
        <v>10</v>
      </c>
      <c r="D12" s="53">
        <v>11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5">
      <c r="A13" s="12">
        <v>6</v>
      </c>
      <c r="B13" s="47" t="s">
        <v>56</v>
      </c>
      <c r="C13" s="48" t="s">
        <v>11</v>
      </c>
      <c r="D13" s="53">
        <v>91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5" customHeight="1" x14ac:dyDescent="0.25">
      <c r="A14" s="12">
        <v>7</v>
      </c>
      <c r="B14" s="54" t="s">
        <v>57</v>
      </c>
      <c r="C14" s="48" t="s">
        <v>48</v>
      </c>
      <c r="D14" s="53">
        <v>11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5">
      <c r="A15" s="12">
        <v>8</v>
      </c>
      <c r="B15" s="52" t="s">
        <v>58</v>
      </c>
      <c r="C15" s="48" t="s">
        <v>11</v>
      </c>
      <c r="D15" s="53">
        <v>150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" customHeight="1" x14ac:dyDescent="0.25">
      <c r="A16" s="12">
        <v>9</v>
      </c>
      <c r="B16" s="52" t="s">
        <v>59</v>
      </c>
      <c r="C16" s="48" t="s">
        <v>11</v>
      </c>
      <c r="D16" s="53">
        <v>18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5">
      <c r="A17" s="12">
        <v>10</v>
      </c>
      <c r="B17" s="52" t="s">
        <v>49</v>
      </c>
      <c r="C17" s="48" t="s">
        <v>11</v>
      </c>
      <c r="D17" s="51">
        <v>2766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5" customHeight="1" x14ac:dyDescent="0.25">
      <c r="A18" s="12">
        <v>11</v>
      </c>
      <c r="B18" s="52" t="s">
        <v>50</v>
      </c>
      <c r="C18" s="48" t="s">
        <v>10</v>
      </c>
      <c r="D18" s="53">
        <v>2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5">
      <c r="A19" s="12">
        <v>12</v>
      </c>
      <c r="B19" s="54" t="s">
        <v>60</v>
      </c>
      <c r="C19" s="48" t="s">
        <v>33</v>
      </c>
      <c r="D19" s="53">
        <v>378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" customHeight="1" x14ac:dyDescent="0.25">
      <c r="A20" s="12">
        <v>13</v>
      </c>
      <c r="B20" s="54" t="s">
        <v>61</v>
      </c>
      <c r="C20" s="55" t="s">
        <v>34</v>
      </c>
      <c r="D20" s="51">
        <v>3780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" customHeight="1" x14ac:dyDescent="0.25">
      <c r="A21" s="12">
        <v>14</v>
      </c>
      <c r="B21" s="54" t="s">
        <v>62</v>
      </c>
      <c r="C21" s="48" t="s">
        <v>33</v>
      </c>
      <c r="D21" s="51">
        <v>2050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" customHeight="1" x14ac:dyDescent="0.25">
      <c r="A22" s="12">
        <v>15</v>
      </c>
      <c r="B22" s="54" t="s">
        <v>63</v>
      </c>
      <c r="C22" s="55" t="s">
        <v>34</v>
      </c>
      <c r="D22" s="51">
        <v>8194</v>
      </c>
      <c r="E22" s="10"/>
      <c r="F22" s="11">
        <f>SUM(D22*E22)</f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5">
      <c r="A23" s="12">
        <v>16</v>
      </c>
      <c r="B23" s="54" t="s">
        <v>64</v>
      </c>
      <c r="C23" s="55" t="s">
        <v>34</v>
      </c>
      <c r="D23" s="51">
        <v>5472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31.5" customHeight="1" x14ac:dyDescent="0.25">
      <c r="A24" s="12">
        <v>17</v>
      </c>
      <c r="B24" s="54" t="s">
        <v>65</v>
      </c>
      <c r="C24" s="48" t="s">
        <v>33</v>
      </c>
      <c r="D24" s="51">
        <v>1509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" customHeight="1" x14ac:dyDescent="0.25">
      <c r="A25" s="12">
        <v>18</v>
      </c>
      <c r="B25" s="54" t="s">
        <v>35</v>
      </c>
      <c r="C25" s="48" t="s">
        <v>66</v>
      </c>
      <c r="D25" s="51">
        <v>13965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" customHeight="1" x14ac:dyDescent="0.25">
      <c r="A26" s="12">
        <v>19</v>
      </c>
      <c r="B26" s="52" t="s">
        <v>67</v>
      </c>
      <c r="C26" s="48" t="s">
        <v>68</v>
      </c>
      <c r="D26" s="51">
        <v>1537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" customHeight="1" x14ac:dyDescent="0.25">
      <c r="A27" s="12">
        <v>20</v>
      </c>
      <c r="B27" s="32" t="s">
        <v>69</v>
      </c>
      <c r="C27" s="48" t="s">
        <v>68</v>
      </c>
      <c r="D27" s="51">
        <v>2063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" customHeight="1" x14ac:dyDescent="0.25">
      <c r="A28" s="12">
        <v>21</v>
      </c>
      <c r="B28" s="18" t="s">
        <v>36</v>
      </c>
      <c r="C28" s="48" t="s">
        <v>68</v>
      </c>
      <c r="D28" s="51">
        <v>1315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5">
      <c r="A29" s="12">
        <v>22</v>
      </c>
      <c r="B29" s="56" t="s">
        <v>78</v>
      </c>
      <c r="C29" s="57" t="s">
        <v>10</v>
      </c>
      <c r="D29" s="53">
        <v>2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5" customHeight="1" x14ac:dyDescent="0.25">
      <c r="A30" s="12">
        <v>23</v>
      </c>
      <c r="B30" s="58" t="s">
        <v>70</v>
      </c>
      <c r="C30" s="48" t="s">
        <v>71</v>
      </c>
      <c r="D30" s="53">
        <v>46</v>
      </c>
      <c r="E30" s="10"/>
      <c r="F30" s="11">
        <f t="shared" ref="F30:F46" si="1">SUM(D30*E30)</f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31.5" customHeight="1" x14ac:dyDescent="0.25">
      <c r="A31" s="12">
        <v>24</v>
      </c>
      <c r="B31" s="31" t="s">
        <v>37</v>
      </c>
      <c r="C31" s="48" t="s">
        <v>66</v>
      </c>
      <c r="D31" s="53">
        <v>290</v>
      </c>
      <c r="E31" s="10"/>
      <c r="F31" s="11">
        <f t="shared" si="1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" customHeight="1" x14ac:dyDescent="0.25">
      <c r="A32" s="12">
        <v>25</v>
      </c>
      <c r="B32" s="58" t="s">
        <v>72</v>
      </c>
      <c r="C32" s="48" t="s">
        <v>68</v>
      </c>
      <c r="D32" s="53">
        <v>58</v>
      </c>
      <c r="E32" s="10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" customHeight="1" x14ac:dyDescent="0.25">
      <c r="A33" s="12">
        <v>26</v>
      </c>
      <c r="B33" s="56" t="s">
        <v>79</v>
      </c>
      <c r="C33" s="57" t="s">
        <v>10</v>
      </c>
      <c r="D33" s="53">
        <v>3</v>
      </c>
      <c r="E33" s="10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" customHeight="1" x14ac:dyDescent="0.25">
      <c r="A34" s="12">
        <v>27</v>
      </c>
      <c r="B34" s="43" t="s">
        <v>73</v>
      </c>
      <c r="C34" s="48" t="s">
        <v>71</v>
      </c>
      <c r="D34" s="53">
        <v>102</v>
      </c>
      <c r="E34" s="10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31.5" customHeight="1" x14ac:dyDescent="0.25">
      <c r="A35" s="12">
        <v>28</v>
      </c>
      <c r="B35" s="31" t="s">
        <v>37</v>
      </c>
      <c r="C35" s="48" t="s">
        <v>66</v>
      </c>
      <c r="D35" s="53">
        <v>435</v>
      </c>
      <c r="E35" s="10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" customHeight="1" x14ac:dyDescent="0.25">
      <c r="A36" s="12">
        <v>29</v>
      </c>
      <c r="B36" s="58" t="s">
        <v>72</v>
      </c>
      <c r="C36" s="48" t="s">
        <v>68</v>
      </c>
      <c r="D36" s="53">
        <v>87</v>
      </c>
      <c r="E36" s="10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21" customHeight="1" x14ac:dyDescent="0.25">
      <c r="A37" s="12">
        <v>30</v>
      </c>
      <c r="B37" s="56" t="s">
        <v>78</v>
      </c>
      <c r="C37" s="57" t="s">
        <v>10</v>
      </c>
      <c r="D37" s="53">
        <v>8</v>
      </c>
      <c r="E37" s="10"/>
      <c r="F37" s="11">
        <f t="shared" si="1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5" customHeight="1" x14ac:dyDescent="0.25">
      <c r="A38" s="12">
        <v>31</v>
      </c>
      <c r="B38" s="58" t="s">
        <v>70</v>
      </c>
      <c r="C38" s="48" t="s">
        <v>71</v>
      </c>
      <c r="D38" s="53">
        <v>184</v>
      </c>
      <c r="E38" s="10"/>
      <c r="F38" s="11">
        <f t="shared" si="1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31.5" customHeight="1" x14ac:dyDescent="0.25">
      <c r="A39" s="12">
        <v>32</v>
      </c>
      <c r="B39" s="31" t="s">
        <v>37</v>
      </c>
      <c r="C39" s="48" t="s">
        <v>66</v>
      </c>
      <c r="D39" s="51">
        <v>1160</v>
      </c>
      <c r="E39" s="10"/>
      <c r="F39" s="11">
        <f t="shared" si="1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" customHeight="1" x14ac:dyDescent="0.25">
      <c r="A40" s="12">
        <v>33</v>
      </c>
      <c r="B40" s="58" t="s">
        <v>74</v>
      </c>
      <c r="C40" s="48" t="s">
        <v>68</v>
      </c>
      <c r="D40" s="53">
        <v>320</v>
      </c>
      <c r="E40" s="10"/>
      <c r="F40" s="11">
        <f t="shared" si="1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" customHeight="1" x14ac:dyDescent="0.25">
      <c r="A41" s="12">
        <v>34</v>
      </c>
      <c r="B41" s="56" t="s">
        <v>77</v>
      </c>
      <c r="C41" s="48" t="s">
        <v>10</v>
      </c>
      <c r="D41" s="53">
        <v>1</v>
      </c>
      <c r="E41" s="10"/>
      <c r="F41" s="11">
        <f t="shared" si="1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" customHeight="1" x14ac:dyDescent="0.25">
      <c r="A42" s="12">
        <v>35</v>
      </c>
      <c r="B42" s="43" t="s">
        <v>73</v>
      </c>
      <c r="C42" s="48" t="s">
        <v>68</v>
      </c>
      <c r="D42" s="53">
        <v>250</v>
      </c>
      <c r="E42" s="10"/>
      <c r="F42" s="11">
        <f t="shared" si="1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31.5" customHeight="1" x14ac:dyDescent="0.25">
      <c r="A43" s="12">
        <v>36</v>
      </c>
      <c r="B43" s="31" t="s">
        <v>75</v>
      </c>
      <c r="C43" s="48" t="s">
        <v>66</v>
      </c>
      <c r="D43" s="53">
        <v>805</v>
      </c>
      <c r="E43" s="10"/>
      <c r="F43" s="11">
        <f t="shared" si="1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31.5" customHeight="1" x14ac:dyDescent="0.25">
      <c r="A44" s="12">
        <v>37</v>
      </c>
      <c r="B44" s="31" t="s">
        <v>89</v>
      </c>
      <c r="C44" s="48" t="s">
        <v>68</v>
      </c>
      <c r="D44" s="53">
        <v>147</v>
      </c>
      <c r="E44" s="10"/>
      <c r="F44" s="11">
        <f t="shared" si="1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31.5" customHeight="1" x14ac:dyDescent="0.25">
      <c r="A45" s="12">
        <v>38</v>
      </c>
      <c r="B45" s="31" t="s">
        <v>76</v>
      </c>
      <c r="C45" s="48" t="s">
        <v>68</v>
      </c>
      <c r="D45" s="53">
        <v>68</v>
      </c>
      <c r="E45" s="10"/>
      <c r="F45" s="11">
        <f t="shared" si="1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" customHeight="1" x14ac:dyDescent="0.25">
      <c r="A46" s="12">
        <v>39</v>
      </c>
      <c r="B46" s="40" t="s">
        <v>54</v>
      </c>
      <c r="C46" s="41" t="s">
        <v>10</v>
      </c>
      <c r="D46" s="42">
        <v>1</v>
      </c>
      <c r="E46" s="10"/>
      <c r="F46" s="11">
        <f t="shared" si="1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5" customHeight="1" x14ac:dyDescent="0.25">
      <c r="A47" s="12">
        <v>40</v>
      </c>
      <c r="B47" s="59" t="s">
        <v>80</v>
      </c>
      <c r="C47" s="60" t="s">
        <v>10</v>
      </c>
      <c r="D47" s="61">
        <v>1</v>
      </c>
      <c r="E47" s="10"/>
      <c r="F47" s="11">
        <f t="shared" ref="F47:F55" si="2">SUM(D47*E47)</f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95" customHeight="1" x14ac:dyDescent="0.25">
      <c r="A48" s="12">
        <v>41</v>
      </c>
      <c r="B48" s="59" t="s">
        <v>81</v>
      </c>
      <c r="C48" s="60" t="s">
        <v>10</v>
      </c>
      <c r="D48" s="61">
        <v>1</v>
      </c>
      <c r="E48" s="10"/>
      <c r="F48" s="11">
        <f t="shared" si="2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21.6" customHeight="1" x14ac:dyDescent="0.25">
      <c r="A49" s="12">
        <v>42</v>
      </c>
      <c r="B49" s="59" t="s">
        <v>82</v>
      </c>
      <c r="C49" s="60" t="s">
        <v>33</v>
      </c>
      <c r="D49" s="44">
        <v>135</v>
      </c>
      <c r="E49" s="10"/>
      <c r="F49" s="11">
        <f t="shared" si="2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21" customHeight="1" x14ac:dyDescent="0.25">
      <c r="A50" s="12">
        <v>43</v>
      </c>
      <c r="B50" s="43" t="s">
        <v>39</v>
      </c>
      <c r="C50" s="60" t="s">
        <v>33</v>
      </c>
      <c r="D50" s="44">
        <v>40</v>
      </c>
      <c r="E50" s="10"/>
      <c r="F50" s="11">
        <f t="shared" si="2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21" customHeight="1" x14ac:dyDescent="0.25">
      <c r="A51" s="12">
        <v>44</v>
      </c>
      <c r="B51" s="62" t="s">
        <v>83</v>
      </c>
      <c r="C51" s="60" t="s">
        <v>34</v>
      </c>
      <c r="D51" s="44">
        <v>163</v>
      </c>
      <c r="E51" s="10"/>
      <c r="F51" s="11">
        <f t="shared" si="2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4" customFormat="1" ht="21" customHeight="1" x14ac:dyDescent="0.25">
      <c r="A52" s="12">
        <v>45</v>
      </c>
      <c r="B52" s="62" t="s">
        <v>69</v>
      </c>
      <c r="C52" s="60" t="s">
        <v>34</v>
      </c>
      <c r="D52" s="44">
        <v>85</v>
      </c>
      <c r="E52" s="10"/>
      <c r="F52" s="11">
        <f t="shared" si="2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50" s="4" customFormat="1" ht="10.5" customHeight="1" x14ac:dyDescent="0.25">
      <c r="A53" s="12">
        <v>46</v>
      </c>
      <c r="B53" s="59" t="s">
        <v>40</v>
      </c>
      <c r="C53" s="60" t="s">
        <v>34</v>
      </c>
      <c r="D53" s="44">
        <v>261</v>
      </c>
      <c r="E53" s="10"/>
      <c r="F53" s="11">
        <f t="shared" si="2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21" customHeight="1" x14ac:dyDescent="0.25">
      <c r="A54" s="12">
        <v>47</v>
      </c>
      <c r="B54" s="43" t="s">
        <v>41</v>
      </c>
      <c r="C54" s="60" t="s">
        <v>34</v>
      </c>
      <c r="D54" s="44">
        <v>255</v>
      </c>
      <c r="E54" s="10"/>
      <c r="F54" s="11">
        <f t="shared" si="2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4" customFormat="1" ht="10.5" customHeight="1" x14ac:dyDescent="0.25">
      <c r="A55" s="12">
        <v>48</v>
      </c>
      <c r="B55" s="59" t="s">
        <v>84</v>
      </c>
      <c r="C55" s="60" t="s">
        <v>34</v>
      </c>
      <c r="D55" s="44">
        <v>7</v>
      </c>
      <c r="E55" s="10"/>
      <c r="F55" s="11">
        <f t="shared" si="2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50" s="4" customFormat="1" ht="31.5" customHeight="1" x14ac:dyDescent="0.25">
      <c r="A56" s="12">
        <v>49</v>
      </c>
      <c r="B56" s="43" t="s">
        <v>42</v>
      </c>
      <c r="C56" s="60" t="s">
        <v>34</v>
      </c>
      <c r="D56" s="44">
        <v>150</v>
      </c>
      <c r="E56" s="10"/>
      <c r="F56" s="11">
        <f t="shared" ref="F56:F62" si="3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50" s="4" customFormat="1" ht="21" customHeight="1" x14ac:dyDescent="0.25">
      <c r="A57" s="12">
        <v>50</v>
      </c>
      <c r="B57" s="59" t="s">
        <v>36</v>
      </c>
      <c r="C57" s="60" t="s">
        <v>34</v>
      </c>
      <c r="D57" s="44">
        <v>71</v>
      </c>
      <c r="E57" s="10"/>
      <c r="F57" s="11">
        <f t="shared" si="3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50" s="4" customFormat="1" ht="10.5" customHeight="1" x14ac:dyDescent="0.25">
      <c r="A58" s="12">
        <v>51</v>
      </c>
      <c r="B58" s="59" t="s">
        <v>85</v>
      </c>
      <c r="C58" s="60" t="s">
        <v>11</v>
      </c>
      <c r="D58" s="44">
        <v>25</v>
      </c>
      <c r="E58" s="10"/>
      <c r="F58" s="11">
        <f t="shared" si="3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50" s="4" customFormat="1" ht="10.5" customHeight="1" x14ac:dyDescent="0.25">
      <c r="A59" s="12">
        <v>52</v>
      </c>
      <c r="B59" s="59" t="s">
        <v>86</v>
      </c>
      <c r="C59" s="60" t="s">
        <v>11</v>
      </c>
      <c r="D59" s="44">
        <v>25</v>
      </c>
      <c r="E59" s="10"/>
      <c r="F59" s="11">
        <f t="shared" si="3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50" s="4" customFormat="1" ht="21" customHeight="1" x14ac:dyDescent="0.25">
      <c r="A60" s="12">
        <v>53</v>
      </c>
      <c r="B60" s="43" t="s">
        <v>87</v>
      </c>
      <c r="C60" s="60" t="s">
        <v>34</v>
      </c>
      <c r="D60" s="44">
        <v>132</v>
      </c>
      <c r="E60" s="10"/>
      <c r="F60" s="11">
        <f t="shared" si="3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50" s="4" customFormat="1" ht="21" customHeight="1" x14ac:dyDescent="0.25">
      <c r="A61" s="12">
        <v>54</v>
      </c>
      <c r="B61" s="43" t="s">
        <v>43</v>
      </c>
      <c r="C61" s="60" t="s">
        <v>34</v>
      </c>
      <c r="D61" s="44">
        <v>51</v>
      </c>
      <c r="E61" s="10"/>
      <c r="F61" s="11">
        <f t="shared" si="3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4" customFormat="1" ht="10.5" customHeight="1" x14ac:dyDescent="0.25">
      <c r="A62" s="12">
        <v>55</v>
      </c>
      <c r="B62" s="59" t="s">
        <v>88</v>
      </c>
      <c r="C62" s="60" t="s">
        <v>34</v>
      </c>
      <c r="D62" s="44">
        <v>120</v>
      </c>
      <c r="E62" s="10"/>
      <c r="F62" s="11">
        <f t="shared" si="3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50" s="21" customFormat="1" ht="21.6" customHeight="1" x14ac:dyDescent="0.25">
      <c r="A63" s="12">
        <v>56</v>
      </c>
      <c r="B63" s="19" t="s">
        <v>18</v>
      </c>
      <c r="C63" s="23" t="s">
        <v>19</v>
      </c>
      <c r="D63" s="20">
        <v>1</v>
      </c>
      <c r="E63" s="10"/>
      <c r="F63" s="11">
        <f>SUM(D63*E63)</f>
        <v>0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</row>
    <row r="64" spans="1:50" s="4" customFormat="1" ht="21.6" customHeight="1" x14ac:dyDescent="0.25">
      <c r="A64" s="12">
        <v>57</v>
      </c>
      <c r="B64" s="22" t="s">
        <v>28</v>
      </c>
      <c r="C64" s="23" t="s">
        <v>19</v>
      </c>
      <c r="D64" s="24">
        <v>1</v>
      </c>
      <c r="E64" s="10"/>
      <c r="F64" s="11">
        <f>SUM(D64*E64)</f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195" s="4" customFormat="1" ht="10.95" customHeight="1" x14ac:dyDescent="0.25">
      <c r="A65" s="12">
        <v>58</v>
      </c>
      <c r="B65" s="22" t="s">
        <v>53</v>
      </c>
      <c r="C65" s="23" t="s">
        <v>19</v>
      </c>
      <c r="D65" s="24">
        <v>1</v>
      </c>
      <c r="E65" s="10"/>
      <c r="F65" s="11">
        <f>SUM(D65*E65)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195" s="26" customFormat="1" ht="12.6" customHeight="1" x14ac:dyDescent="0.25">
      <c r="A66" s="66" t="s">
        <v>13</v>
      </c>
      <c r="B66" s="67"/>
      <c r="C66" s="67"/>
      <c r="D66" s="67"/>
      <c r="E66" s="67"/>
      <c r="F66" s="68"/>
      <c r="G66" s="25"/>
      <c r="H66" s="25"/>
    </row>
    <row r="67" spans="1:195" s="4" customFormat="1" ht="10.95" customHeight="1" x14ac:dyDescent="0.25">
      <c r="A67" s="12">
        <v>36</v>
      </c>
      <c r="B67" s="18" t="s">
        <v>14</v>
      </c>
      <c r="C67" s="14" t="s">
        <v>10</v>
      </c>
      <c r="D67" s="16">
        <v>3</v>
      </c>
      <c r="E67" s="17"/>
      <c r="F67" s="11">
        <f t="shared" ref="F67:F69" si="4"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195" s="4" customFormat="1" ht="21.6" customHeight="1" x14ac:dyDescent="0.25">
      <c r="A68" s="12">
        <v>37</v>
      </c>
      <c r="B68" s="18" t="s">
        <v>38</v>
      </c>
      <c r="C68" s="14" t="s">
        <v>10</v>
      </c>
      <c r="D68" s="16">
        <v>1</v>
      </c>
      <c r="E68" s="17"/>
      <c r="F68" s="11">
        <f t="shared" si="4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195" s="4" customFormat="1" ht="32.4" customHeight="1" x14ac:dyDescent="0.25">
      <c r="A69" s="12">
        <v>38</v>
      </c>
      <c r="B69" s="18" t="s">
        <v>15</v>
      </c>
      <c r="C69" s="14" t="s">
        <v>16</v>
      </c>
      <c r="D69" s="16">
        <v>1</v>
      </c>
      <c r="E69" s="17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195" s="26" customFormat="1" ht="10.95" customHeight="1" x14ac:dyDescent="0.25">
      <c r="A70" s="12">
        <v>39</v>
      </c>
      <c r="B70" s="19" t="s">
        <v>20</v>
      </c>
      <c r="C70" s="27" t="s">
        <v>16</v>
      </c>
      <c r="D70" s="28">
        <v>3</v>
      </c>
      <c r="E70" s="29"/>
      <c r="F70" s="11">
        <f t="shared" ref="F70:F71" si="5">SUM(D70*E70)</f>
        <v>0</v>
      </c>
      <c r="G70" s="25"/>
      <c r="H70" s="25"/>
    </row>
    <row r="71" spans="1:195" s="26" customFormat="1" ht="10.95" customHeight="1" thickBot="1" x14ac:dyDescent="0.3">
      <c r="A71" s="34">
        <v>40</v>
      </c>
      <c r="B71" s="35" t="s">
        <v>21</v>
      </c>
      <c r="C71" s="36" t="s">
        <v>17</v>
      </c>
      <c r="D71" s="37">
        <v>1.1100000000000001</v>
      </c>
      <c r="E71" s="38"/>
      <c r="F71" s="39">
        <f t="shared" si="5"/>
        <v>0</v>
      </c>
      <c r="G71" s="25"/>
    </row>
    <row r="72" spans="1:195" ht="24" customHeight="1" thickBot="1" x14ac:dyDescent="0.3">
      <c r="A72" s="8"/>
      <c r="C72" s="64" t="s">
        <v>1</v>
      </c>
      <c r="D72" s="65"/>
      <c r="E72" s="83">
        <f>SUM(F8:F71)</f>
        <v>0</v>
      </c>
      <c r="F72" s="84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  <c r="EN72" s="15"/>
      <c r="EO72" s="15"/>
      <c r="EP72" s="15"/>
      <c r="EQ72" s="15"/>
      <c r="ER72" s="15"/>
      <c r="ES72" s="15"/>
      <c r="ET72" s="15"/>
      <c r="EU72" s="15"/>
      <c r="EV72" s="15"/>
      <c r="EW72" s="15"/>
      <c r="EX72" s="15"/>
      <c r="EY72" s="15"/>
      <c r="EZ72" s="15"/>
      <c r="FA72" s="15"/>
      <c r="FB72" s="15"/>
      <c r="FC72" s="15"/>
      <c r="FD72" s="15"/>
      <c r="FE72" s="15"/>
      <c r="FF72" s="15"/>
      <c r="FG72" s="15"/>
      <c r="FH72" s="15"/>
      <c r="FI72" s="15"/>
      <c r="FJ72" s="15"/>
      <c r="FK72" s="15"/>
      <c r="FL72" s="15"/>
      <c r="FM72" s="15"/>
      <c r="FN72" s="15"/>
      <c r="FO72" s="15"/>
      <c r="FP72" s="15"/>
      <c r="FQ72" s="15"/>
      <c r="FR72" s="15"/>
      <c r="FS72" s="15"/>
      <c r="FT72" s="15"/>
      <c r="FU72" s="15"/>
      <c r="FV72" s="15"/>
      <c r="FW72" s="15"/>
      <c r="FX72" s="15"/>
      <c r="FY72" s="15"/>
      <c r="FZ72" s="15"/>
      <c r="GA72" s="15"/>
      <c r="GB72" s="15"/>
      <c r="GC72" s="15"/>
      <c r="GD72" s="15"/>
      <c r="GE72" s="15"/>
      <c r="GF72" s="15"/>
      <c r="GG72" s="15"/>
      <c r="GH72" s="15"/>
      <c r="GI72" s="15"/>
      <c r="GJ72" s="15"/>
      <c r="GK72" s="15"/>
      <c r="GL72" s="15"/>
      <c r="GM72" s="15"/>
    </row>
    <row r="73" spans="1:195" s="15" customFormat="1" ht="12.75" customHeight="1" x14ac:dyDescent="0.25">
      <c r="A73" s="63" t="s">
        <v>7</v>
      </c>
      <c r="B73" s="63"/>
      <c r="C73" s="63"/>
      <c r="D73" s="63"/>
      <c r="E73" s="63"/>
      <c r="F73" s="63"/>
    </row>
    <row r="74" spans="1:195" s="15" customFormat="1" ht="12.75" customHeight="1" x14ac:dyDescent="0.25">
      <c r="A74" s="63" t="s">
        <v>22</v>
      </c>
      <c r="B74" s="63"/>
      <c r="C74" s="63"/>
      <c r="D74" s="63"/>
      <c r="E74" s="63"/>
      <c r="F74" s="63"/>
    </row>
    <row r="75" spans="1:195" s="15" customFormat="1" ht="12.75" customHeight="1" x14ac:dyDescent="0.25">
      <c r="A75" s="63" t="s">
        <v>8</v>
      </c>
      <c r="B75" s="63"/>
      <c r="C75" s="63"/>
      <c r="D75" s="63"/>
      <c r="E75" s="63"/>
      <c r="F75" s="63"/>
    </row>
    <row r="76" spans="1:195" s="15" customFormat="1" ht="12.75" customHeight="1" x14ac:dyDescent="0.25">
      <c r="A76" s="3"/>
      <c r="B76" s="63" t="s">
        <v>9</v>
      </c>
      <c r="C76" s="63"/>
      <c r="D76" s="63"/>
      <c r="E76" s="63"/>
      <c r="F76" s="63"/>
    </row>
    <row r="77" spans="1:195" s="15" customFormat="1" ht="12.75" customHeight="1" x14ac:dyDescent="0.25">
      <c r="A77" s="63" t="s">
        <v>23</v>
      </c>
      <c r="B77" s="63"/>
      <c r="C77" s="63"/>
      <c r="D77" s="63"/>
      <c r="E77" s="63"/>
      <c r="F77" s="63"/>
    </row>
    <row r="78" spans="1:195" s="15" customFormat="1" ht="12.75" customHeight="1" x14ac:dyDescent="0.25">
      <c r="A78" s="63" t="s">
        <v>24</v>
      </c>
      <c r="B78" s="63"/>
      <c r="C78" s="63"/>
      <c r="D78" s="63"/>
      <c r="E78" s="63"/>
      <c r="F78" s="63"/>
    </row>
    <row r="79" spans="1:195" s="15" customFormat="1" ht="12.75" customHeight="1" x14ac:dyDescent="0.25">
      <c r="A79" s="63" t="s">
        <v>32</v>
      </c>
      <c r="B79" s="63"/>
      <c r="C79" s="63"/>
      <c r="D79" s="63"/>
      <c r="E79" s="63"/>
      <c r="F79" s="63"/>
    </row>
    <row r="80" spans="1:195" s="15" customFormat="1" ht="12.75" customHeight="1" x14ac:dyDescent="0.25">
      <c r="A80" s="3"/>
      <c r="B80" s="63" t="s">
        <v>31</v>
      </c>
      <c r="C80" s="63"/>
      <c r="D80" s="63"/>
      <c r="E80" s="63"/>
      <c r="F80" s="63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</row>
    <row r="81" spans="1:195" s="15" customFormat="1" ht="12.75" customHeight="1" x14ac:dyDescent="0.25">
      <c r="A81" s="3"/>
      <c r="B81" s="30" t="s">
        <v>30</v>
      </c>
      <c r="C81" s="30"/>
      <c r="D81" s="30"/>
      <c r="E81" s="30"/>
      <c r="F81" s="30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</row>
    <row r="82" spans="1:195" s="15" customFormat="1" x14ac:dyDescent="0.25">
      <c r="A82" s="63" t="s">
        <v>25</v>
      </c>
      <c r="B82" s="63"/>
      <c r="C82" s="63"/>
      <c r="D82" s="63"/>
      <c r="E82" s="63"/>
      <c r="F82" s="63"/>
    </row>
    <row r="83" spans="1:195" s="15" customFormat="1" x14ac:dyDescent="0.25">
      <c r="A83" s="3"/>
      <c r="B83" s="63" t="s">
        <v>26</v>
      </c>
      <c r="C83" s="63"/>
      <c r="D83" s="63"/>
      <c r="E83" s="63"/>
      <c r="F83" s="63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</row>
    <row r="84" spans="1:195" s="15" customFormat="1" x14ac:dyDescent="0.25">
      <c r="A84" s="3"/>
      <c r="B84" s="63" t="s">
        <v>27</v>
      </c>
      <c r="C84" s="63"/>
      <c r="D84" s="63"/>
      <c r="E84" s="63"/>
      <c r="F84" s="63"/>
    </row>
  </sheetData>
  <mergeCells count="21">
    <mergeCell ref="A1:F1"/>
    <mergeCell ref="A5:A7"/>
    <mergeCell ref="B5:B7"/>
    <mergeCell ref="C5:C7"/>
    <mergeCell ref="D5:D6"/>
    <mergeCell ref="E5:E7"/>
    <mergeCell ref="F5:F7"/>
    <mergeCell ref="C72:D72"/>
    <mergeCell ref="E72:F72"/>
    <mergeCell ref="A77:F77"/>
    <mergeCell ref="A66:F66"/>
    <mergeCell ref="B76:F76"/>
    <mergeCell ref="A75:F75"/>
    <mergeCell ref="A74:F74"/>
    <mergeCell ref="A73:F73"/>
    <mergeCell ref="B83:F83"/>
    <mergeCell ref="B84:F84"/>
    <mergeCell ref="A78:F78"/>
    <mergeCell ref="A82:F82"/>
    <mergeCell ref="B80:F80"/>
    <mergeCell ref="A79:F79"/>
  </mergeCells>
  <phoneticPr fontId="2" type="noConversion"/>
  <conditionalFormatting sqref="A66">
    <cfRule type="cellIs" dxfId="1" priority="74" stopIfTrue="1" operator="equal">
      <formula>0</formula>
    </cfRule>
  </conditionalFormatting>
  <conditionalFormatting sqref="B28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Helbe Peiker</cp:lastModifiedBy>
  <cp:lastPrinted>2021-12-02T07:42:39Z</cp:lastPrinted>
  <dcterms:created xsi:type="dcterms:W3CDTF">2011-04-14T10:56:35Z</dcterms:created>
  <dcterms:modified xsi:type="dcterms:W3CDTF">2025-10-28T13:53:44Z</dcterms:modified>
</cp:coreProperties>
</file>